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385" tabRatio="601"/>
  </bookViews>
  <sheets>
    <sheet name="Financial Data" sheetId="2" r:id="rId1"/>
  </sheets>
  <definedNames>
    <definedName name="_xlnm.Print_Area" localSheetId="0">'Financial Data'!#REF!</definedName>
  </definedNames>
  <calcPr calcId="191029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6" i="2"/>
  <c r="E116" i="2"/>
  <c r="F116" i="2"/>
  <c r="D118" i="2"/>
  <c r="E118" i="2"/>
  <c r="F118" i="2"/>
  <c r="D119" i="2"/>
  <c r="E119" i="2"/>
  <c r="F119" i="2"/>
  <c r="C95" i="2" l="1"/>
  <c r="C96" i="2"/>
  <c r="C97" i="2"/>
  <c r="C98" i="2"/>
  <c r="C99" i="2"/>
  <c r="C100" i="2"/>
  <c r="C101" i="2"/>
  <c r="C102" i="2"/>
  <c r="C104" i="2"/>
  <c r="C105" i="2"/>
  <c r="C106" i="2"/>
  <c r="C107" i="2"/>
  <c r="C108" i="2"/>
  <c r="C110" i="2"/>
  <c r="C111" i="2"/>
  <c r="C112" i="2"/>
  <c r="C114" i="2"/>
  <c r="C115" i="2"/>
  <c r="C118" i="2"/>
  <c r="C119" i="2"/>
  <c r="C116" i="2" s="1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<sst xmlns="http://schemas.openxmlformats.org/spreadsheetml/2006/main" count="205" uniqueCount="203">
  <si>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</si>
  <si>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</si>
  <si>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</si>
  <si>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</si>
  <si>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</si>
  <si>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</si>
  <si>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</si>
  <si>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</si>
  <si>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</si>
  <si>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</si>
  <si>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</si>
  <si>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</si>
  <si>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</si>
  <si>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</si>
  <si>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</si>
  <si>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</si>
  <si>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</si>
  <si>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</si>
  <si>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</si>
  <si>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</si>
  <si>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</si>
  <si>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</si>
  <si>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</si>
  <si>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</si>
  <si>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</si>
  <si>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</si>
  <si>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</si>
  <si>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</si>
  <si>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</si>
  <si>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</si>
  <si>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</si>
  <si>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</si>
  <si>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</si>
  <si>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</si>
  <si>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</si>
  <si>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</si>
  <si>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</si>
  <si>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</si>
  <si>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</si>
  <si>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</si>
  <si>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</si>
  <si>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</si>
  <si>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</si>
  <si>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</si>
  <si>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</si>
  <si>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</si>
  <si>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</si>
  <si>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</si>
  <si>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</si>
  <si>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</si>
  <si>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</si>
  <si>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</si>
  <si>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</si>
  <si>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</si>
  <si>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</si>
  <si>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</si>
  <si>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</si>
  <si>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</si>
  <si>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</si>
  <si>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</si>
  <si>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</si>
  <si>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</si>
  <si>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</si>
  <si>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</si>
  <si>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</si>
  <si>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</si>
  <si>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</si>
  <si>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</si>
  <si>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</si>
  <si>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</si>
  <si>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</si>
  <si>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</si>
  <si>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</si>
  <si>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</si>
  <si>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</si>
  <si>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</si>
  <si>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</si>
  <si>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</si>
  <si>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</si>
  <si>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</si>
  <si>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</si>
  <si>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</si>
  <si>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</si>
  <si>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</si>
  <si>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</si>
  <si>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</si>
  <si>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</si>
  <si>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</si>
  <si>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</si>
  <si>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</si>
  <si>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</si>
  <si>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</si>
  <si>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</si>
  <si>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</si>
  <si>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</si>
  <si>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</si>
  <si>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</si>
  <si>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</si>
  <si>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</si>
  <si>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</si>
  <si>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</si>
  <si>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</si>
  <si>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</si>
  <si>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</si>
  <si>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</si>
  <si>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</si>
  <si>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</si>
  <si>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</si>
  <si>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</si>
  <si>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</si>
  <si>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</si>
  <si>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</si>
  <si>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</si>
  <si>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</si>
  <si>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</si>
  <si>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</si>
  <si>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</si>
  <si>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</si>
  <si>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</si>
  <si>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</si>
  <si>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</si>
  <si>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</si>
  <si>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</si>
  <si>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</si>
  <si>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</si>
  <si>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</si>
  <si>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</si>
  <si>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</si>
  <si>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</si>
  <si>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</si>
  <si>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</si>
  <si>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</si>
  <si>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</si>
  <si>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</si>
  <si>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</si>
  <si>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</si>
  <si>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</si>
  <si>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</si>
  <si>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</si>
  <si>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</si>
  <si>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</si>
  <si>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</si>
  <si>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</si>
  <si>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</si>
  <si>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</si>
  <si>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</si>
  <si>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</si>
  <si>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</si>
  <si>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</si>
  <si>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</si>
  <si>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</si>
  <si>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</si>
  <si>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</si>
  <si>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</si>
  <si>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</si>
  <si>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</si>
  <si>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</si>
  <si>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</si>
  <si>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</si>
  <si>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</si>
  <si>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</si>
  <si>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</si>
  <si>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</si>
  <si>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</si>
  <si>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</si>
  <si>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</si>
  <si>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</si>
  <si>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</si>
  <si>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</si>
  <si>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</si>
  <si>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</si>
  <si>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</si>
  <si>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</si>
  <si>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</si>
  <si>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</si>
  <si>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</si>
  <si>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</si>
  <si>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</si>
  <si>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</si>
  <si>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</si>
  <si>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</si>
  <si>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</si>
  <si>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</si>
  <si>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</si>
  <si>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</si>
  <si>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</si>
  <si>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</si>
  <si>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</si>
  <si>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الخدمات الصحية</t>
  </si>
  <si>
    <t>HEALTH CARE SERVICES</t>
  </si>
  <si>
    <t>عدد الأسهم المدرجة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</si>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</sst>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M119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6" width="12.42578125" style="2" bestFit="1" customWidth="1"/>
    <col min="7" max="7" width="42.140625" style="2" bestFit="1" customWidth="1"/>
    <col min="8" max="39" width="9.140625" style="2"/>
    <col min="40" max="16384" width="9.140625" style="1"/>
  </cols>
  <sheetData>
    <row r="2" spans="2:7" ht="15.75" x14ac:dyDescent="0.2">
      <c r="B2" s="61" t="s">
        <v>189</v>
      </c>
      <c r="C2" s="61"/>
      <c r="D2" s="61"/>
      <c r="E2" s="61"/>
      <c r="F2" s="61"/>
      <c r="G2" s="62" t="s">
        <v>188</v>
      </c>
    </row>
    <row r="3" spans="2:7" ht="15" x14ac:dyDescent="0.2">
      <c r="B3" s="7"/>
      <c r="C3" s="6"/>
      <c r="D3" s="6"/>
      <c r="E3" s="6"/>
      <c r="F3" s="6"/>
      <c r="G3" s="17"/>
    </row>
    <row r="4" spans="2:7" ht="18.75" x14ac:dyDescent="0.2">
      <c r="B4" s="24" t="s">
        <v>133</v>
      </c>
      <c r="C4" s="25">
        <v>2020</v>
      </c>
      <c r="D4" s="25">
        <v>2019</v>
      </c>
      <c r="E4" s="25">
        <v>2018</v>
      </c>
      <c r="F4" s="25">
        <v>2017</v>
      </c>
      <c r="G4" s="26" t="s">
        <v>197</v>
      </c>
    </row>
    <row r="5" spans="2:7" ht="15.75" x14ac:dyDescent="0.2">
      <c r="B5" s="8" t="s">
        <v>93</v>
      </c>
      <c r="C5" s="52">
        <v>1326605.32</v>
      </c>
      <c r="D5" s="52">
        <v>3230960.97</v>
      </c>
      <c r="E5" s="52">
        <v>6697118.8300000001</v>
      </c>
      <c r="F5" s="52">
        <v>5211710.5500000007</v>
      </c>
      <c r="G5" s="3" t="s">
        <v>101</v>
      </c>
    </row>
    <row r="6" spans="2:7" ht="15.75" x14ac:dyDescent="0.2">
      <c r="B6" s="9" t="s">
        <v>18</v>
      </c>
      <c r="C6" s="51">
        <v>961655</v>
      </c>
      <c r="D6" s="51">
        <v>2673086</v>
      </c>
      <c r="E6" s="51">
        <v>4518899</v>
      </c>
      <c r="F6" s="51">
        <v>4342126</v>
      </c>
      <c r="G6" s="4" t="s">
        <v>0</v>
      </c>
    </row>
    <row r="7" spans="2:7" ht="15.75" x14ac:dyDescent="0.2">
      <c r="B7" s="9" t="s">
        <v>19</v>
      </c>
      <c r="C7" s="51">
        <v>653</v>
      </c>
      <c r="D7" s="51">
        <v>1336</v>
      </c>
      <c r="E7" s="51">
        <v>6546</v>
      </c>
      <c r="F7" s="51">
        <v>3302</v>
      </c>
      <c r="G7" s="4" t="s">
        <v>1</v>
      </c>
    </row>
    <row r="8" spans="2:7" ht="15.75" x14ac:dyDescent="0.2">
      <c r="B8" s="9" t="s">
        <v>20</v>
      </c>
      <c r="C8" s="51">
        <v>72340000</v>
      </c>
      <c r="D8" s="51">
        <v>71285000</v>
      </c>
      <c r="E8" s="51">
        <v>68945000</v>
      </c>
      <c r="F8" s="51">
        <v>68000000</v>
      </c>
      <c r="G8" s="4" t="s">
        <v>190</v>
      </c>
    </row>
    <row r="9" spans="2:7" ht="15.75" x14ac:dyDescent="0.2">
      <c r="B9" s="10" t="s">
        <v>94</v>
      </c>
      <c r="C9" s="53">
        <v>76025000</v>
      </c>
      <c r="D9" s="53">
        <v>84677500</v>
      </c>
      <c r="E9" s="53">
        <v>78259250</v>
      </c>
      <c r="F9" s="53">
        <v>78125000</v>
      </c>
      <c r="G9" s="5" t="s">
        <v>102</v>
      </c>
    </row>
    <row r="10" spans="2:7" ht="25.5" x14ac:dyDescent="0.2">
      <c r="B10" s="54"/>
      <c r="C10" s="55"/>
      <c r="D10" s="55"/>
      <c r="E10" s="55"/>
      <c r="F10" s="55"/>
      <c r="G10" s="56" t="s">
        <v>198</v>
      </c>
    </row>
    <row r="11" spans="2:7" ht="15.75" x14ac:dyDescent="0.2">
      <c r="B11" s="7"/>
      <c r="C11" s="12"/>
      <c r="D11" s="12"/>
      <c r="E11" s="12"/>
      <c r="F11" s="12"/>
      <c r="G11" s="18"/>
    </row>
    <row r="12" spans="2:7" ht="18.75" x14ac:dyDescent="0.2">
      <c r="B12" s="24" t="s">
        <v>112</v>
      </c>
      <c r="C12" s="27"/>
      <c r="D12" s="27"/>
      <c r="E12" s="27"/>
      <c r="F12" s="27"/>
      <c r="G12" s="26" t="s">
        <v>103</v>
      </c>
    </row>
    <row r="13" spans="2:7" ht="15.75" x14ac:dyDescent="0.2">
      <c r="B13" s="8" t="s">
        <v>47</v>
      </c>
      <c r="C13" s="52">
        <v>3541291</v>
      </c>
      <c r="D13" s="52">
        <v>6550132</v>
      </c>
      <c r="E13" s="52">
        <v>4389191</v>
      </c>
      <c r="F13" s="52">
        <v>6713960</v>
      </c>
      <c r="G13" s="3" t="s">
        <v>40</v>
      </c>
    </row>
    <row r="14" spans="2:7" ht="15.75" x14ac:dyDescent="0.2">
      <c r="B14" s="9" t="s">
        <v>95</v>
      </c>
      <c r="C14" s="51">
        <v>19220611</v>
      </c>
      <c r="D14" s="51">
        <v>18793324</v>
      </c>
      <c r="E14" s="51">
        <v>17309630</v>
      </c>
      <c r="F14" s="51">
        <v>17990117</v>
      </c>
      <c r="G14" s="4" t="s">
        <v>41</v>
      </c>
    </row>
    <row r="15" spans="2:7" ht="15.75" x14ac:dyDescent="0.2">
      <c r="B15" s="14" t="s">
        <v>125</v>
      </c>
      <c r="C15" s="51">
        <v>26873</v>
      </c>
      <c r="D15" s="51">
        <v>33590</v>
      </c>
      <c r="E15" s="51">
        <v>47024</v>
      </c>
      <c r="F15" s="51">
        <v>67177</v>
      </c>
      <c r="G15" s="4" t="s">
        <v>115</v>
      </c>
    </row>
    <row r="16" spans="2:7" ht="15.75" x14ac:dyDescent="0.2">
      <c r="B16" s="14" t="s">
        <v>126</v>
      </c>
      <c r="C16" s="51">
        <v>65566</v>
      </c>
      <c r="D16" s="51">
        <v>25603</v>
      </c>
      <c r="E16" s="51">
        <v>80483</v>
      </c>
      <c r="F16" s="51">
        <v>445480</v>
      </c>
      <c r="G16" s="4" t="s">
        <v>116</v>
      </c>
    </row>
    <row r="17" spans="2:7" ht="15.75" x14ac:dyDescent="0.2">
      <c r="B17" s="14" t="s">
        <v>127</v>
      </c>
      <c r="C17" s="51">
        <v>13759</v>
      </c>
      <c r="D17" s="51">
        <v>13759</v>
      </c>
      <c r="E17" s="51">
        <v>16901</v>
      </c>
      <c r="F17" s="51">
        <v>19718</v>
      </c>
      <c r="G17" s="4" t="s">
        <v>117</v>
      </c>
    </row>
    <row r="18" spans="2:7" ht="15.75" x14ac:dyDescent="0.2">
      <c r="B18" s="14" t="s">
        <v>128</v>
      </c>
      <c r="C18" s="51">
        <v>5388618</v>
      </c>
      <c r="D18" s="51">
        <v>4019420</v>
      </c>
      <c r="E18" s="51">
        <v>3406888</v>
      </c>
      <c r="F18" s="51">
        <v>1523959</v>
      </c>
      <c r="G18" s="4" t="s">
        <v>118</v>
      </c>
    </row>
    <row r="19" spans="2:7" ht="15.75" x14ac:dyDescent="0.2">
      <c r="B19" s="14" t="s">
        <v>129</v>
      </c>
      <c r="C19" s="51">
        <v>0</v>
      </c>
      <c r="D19" s="51">
        <v>0</v>
      </c>
      <c r="E19" s="51">
        <v>0</v>
      </c>
      <c r="F19" s="51">
        <v>2029044</v>
      </c>
      <c r="G19" s="4" t="s">
        <v>119</v>
      </c>
    </row>
    <row r="20" spans="2:7" ht="15.75" x14ac:dyDescent="0.2">
      <c r="B20" s="9" t="s">
        <v>48</v>
      </c>
      <c r="C20" s="51">
        <v>31295217</v>
      </c>
      <c r="D20" s="51">
        <v>32957518</v>
      </c>
      <c r="E20" s="51">
        <v>28170932</v>
      </c>
      <c r="F20" s="51">
        <v>31107275</v>
      </c>
      <c r="G20" s="4" t="s">
        <v>42</v>
      </c>
    </row>
    <row r="21" spans="2:7" ht="15.75" x14ac:dyDescent="0.2">
      <c r="B21" s="9" t="s">
        <v>69</v>
      </c>
      <c r="C21" s="51">
        <v>11042652</v>
      </c>
      <c r="D21" s="51">
        <v>10628339</v>
      </c>
      <c r="E21" s="51">
        <v>10958454</v>
      </c>
      <c r="F21" s="51">
        <v>11374353</v>
      </c>
      <c r="G21" s="4" t="s">
        <v>53</v>
      </c>
    </row>
    <row r="22" spans="2:7" ht="15.75" x14ac:dyDescent="0.2">
      <c r="B22" s="9" t="s">
        <v>114</v>
      </c>
      <c r="C22" s="51">
        <v>37534732</v>
      </c>
      <c r="D22" s="51">
        <v>38881864</v>
      </c>
      <c r="E22" s="51">
        <v>40200948</v>
      </c>
      <c r="F22" s="51">
        <v>52114853</v>
      </c>
      <c r="G22" s="4" t="s">
        <v>120</v>
      </c>
    </row>
    <row r="23" spans="2:7" ht="15.75" x14ac:dyDescent="0.2">
      <c r="B23" s="9" t="s">
        <v>130</v>
      </c>
      <c r="C23" s="51">
        <v>15033393</v>
      </c>
      <c r="D23" s="51">
        <v>15041408</v>
      </c>
      <c r="E23" s="51">
        <v>15026813</v>
      </c>
      <c r="F23" s="51">
        <v>0</v>
      </c>
      <c r="G23" s="4" t="s">
        <v>121</v>
      </c>
    </row>
    <row r="24" spans="2:7" ht="15.75" x14ac:dyDescent="0.2">
      <c r="B24" s="9" t="s">
        <v>70</v>
      </c>
      <c r="C24" s="51">
        <v>5765785</v>
      </c>
      <c r="D24" s="51">
        <v>4043406</v>
      </c>
      <c r="E24" s="51">
        <v>832837</v>
      </c>
      <c r="F24" s="51">
        <v>90918</v>
      </c>
      <c r="G24" s="4" t="s">
        <v>54</v>
      </c>
    </row>
    <row r="25" spans="2:7" ht="15.75" x14ac:dyDescent="0.2">
      <c r="B25" s="9" t="s">
        <v>49</v>
      </c>
      <c r="C25" s="51">
        <v>58333910</v>
      </c>
      <c r="D25" s="51">
        <v>57966678</v>
      </c>
      <c r="E25" s="51">
        <v>56060598</v>
      </c>
      <c r="F25" s="51">
        <v>52205771</v>
      </c>
      <c r="G25" s="4" t="s">
        <v>122</v>
      </c>
    </row>
    <row r="26" spans="2:7" ht="15.75" x14ac:dyDescent="0.2">
      <c r="B26" s="9" t="s">
        <v>50</v>
      </c>
      <c r="C26" s="51">
        <v>1220041</v>
      </c>
      <c r="D26" s="51">
        <v>1425963</v>
      </c>
      <c r="E26" s="51">
        <v>165095</v>
      </c>
      <c r="F26" s="51">
        <v>1917364</v>
      </c>
      <c r="G26" s="4" t="s">
        <v>123</v>
      </c>
    </row>
    <row r="27" spans="2:7" ht="15.75" x14ac:dyDescent="0.2">
      <c r="B27" s="16" t="s">
        <v>21</v>
      </c>
      <c r="C27" s="53">
        <v>101891820</v>
      </c>
      <c r="D27" s="53">
        <v>102978498</v>
      </c>
      <c r="E27" s="53">
        <v>95355079</v>
      </c>
      <c r="F27" s="53">
        <v>96604763</v>
      </c>
      <c r="G27" s="19" t="s">
        <v>124</v>
      </c>
    </row>
    <row r="28" spans="2:7" ht="15.75" x14ac:dyDescent="0.2">
      <c r="B28" s="11"/>
      <c r="C28" s="32"/>
      <c r="D28" s="32"/>
      <c r="E28" s="32"/>
      <c r="F28" s="32"/>
      <c r="G28" s="17"/>
    </row>
    <row r="29" spans="2:7" ht="15.75" x14ac:dyDescent="0.2">
      <c r="B29" s="7"/>
      <c r="C29" s="32"/>
      <c r="D29" s="32"/>
      <c r="E29" s="32"/>
      <c r="F29" s="32"/>
      <c r="G29" s="17"/>
    </row>
    <row r="30" spans="2:7" ht="18.75" x14ac:dyDescent="0.2">
      <c r="B30" s="28" t="s">
        <v>98</v>
      </c>
      <c r="C30" s="33"/>
      <c r="D30" s="33"/>
      <c r="E30" s="33"/>
      <c r="F30" s="33"/>
      <c r="G30" s="29" t="s">
        <v>2</v>
      </c>
    </row>
    <row r="31" spans="2:7" ht="18.75" x14ac:dyDescent="0.2">
      <c r="B31" s="24" t="s">
        <v>96</v>
      </c>
      <c r="C31" s="33"/>
      <c r="D31" s="33"/>
      <c r="E31" s="33"/>
      <c r="F31" s="33"/>
      <c r="G31" s="26" t="s">
        <v>104</v>
      </c>
    </row>
    <row r="32" spans="2:7" ht="15.75" x14ac:dyDescent="0.2">
      <c r="B32" s="8" t="s">
        <v>71</v>
      </c>
      <c r="C32" s="52">
        <v>15937587</v>
      </c>
      <c r="D32" s="52">
        <v>16191265</v>
      </c>
      <c r="E32" s="52">
        <v>11043024</v>
      </c>
      <c r="F32" s="52">
        <v>12086093</v>
      </c>
      <c r="G32" s="3" t="s">
        <v>106</v>
      </c>
    </row>
    <row r="33" spans="2:7" ht="15.75" x14ac:dyDescent="0.2">
      <c r="B33" s="9" t="s">
        <v>72</v>
      </c>
      <c r="C33" s="51">
        <v>2529584</v>
      </c>
      <c r="D33" s="51">
        <v>2812198</v>
      </c>
      <c r="E33" s="51">
        <v>5725198</v>
      </c>
      <c r="F33" s="51">
        <v>7020563</v>
      </c>
      <c r="G33" s="4" t="s">
        <v>107</v>
      </c>
    </row>
    <row r="34" spans="2:7" ht="15.75" x14ac:dyDescent="0.2">
      <c r="B34" s="9" t="s">
        <v>73</v>
      </c>
      <c r="C34" s="51">
        <v>1038056</v>
      </c>
      <c r="D34" s="51">
        <v>2854357</v>
      </c>
      <c r="E34" s="51">
        <v>3283918</v>
      </c>
      <c r="F34" s="51">
        <v>3154880</v>
      </c>
      <c r="G34" s="4" t="s">
        <v>55</v>
      </c>
    </row>
    <row r="35" spans="2:7" ht="15.75" x14ac:dyDescent="0.2">
      <c r="B35" s="9" t="s">
        <v>74</v>
      </c>
      <c r="C35" s="51">
        <v>0</v>
      </c>
      <c r="D35" s="51">
        <v>0</v>
      </c>
      <c r="E35" s="51">
        <v>0</v>
      </c>
      <c r="F35" s="51">
        <v>0</v>
      </c>
      <c r="G35" s="4" t="s">
        <v>56</v>
      </c>
    </row>
    <row r="36" spans="2:7" ht="15.75" x14ac:dyDescent="0.2">
      <c r="B36" s="9" t="s">
        <v>75</v>
      </c>
      <c r="C36" s="51">
        <v>25279438</v>
      </c>
      <c r="D36" s="51">
        <v>27384234</v>
      </c>
      <c r="E36" s="51">
        <v>26782448</v>
      </c>
      <c r="F36" s="51">
        <v>28354098</v>
      </c>
      <c r="G36" s="4" t="s">
        <v>57</v>
      </c>
    </row>
    <row r="37" spans="2:7" ht="15.75" x14ac:dyDescent="0.2">
      <c r="B37" s="9" t="s">
        <v>76</v>
      </c>
      <c r="C37" s="51">
        <v>0</v>
      </c>
      <c r="D37" s="51">
        <v>0</v>
      </c>
      <c r="E37" s="51">
        <v>0</v>
      </c>
      <c r="F37" s="51">
        <v>80367</v>
      </c>
      <c r="G37" s="4" t="s">
        <v>108</v>
      </c>
    </row>
    <row r="38" spans="2:7" ht="15.75" x14ac:dyDescent="0.2">
      <c r="B38" s="9" t="s">
        <v>79</v>
      </c>
      <c r="C38" s="51">
        <v>0</v>
      </c>
      <c r="D38" s="51">
        <v>0</v>
      </c>
      <c r="E38" s="51">
        <v>0</v>
      </c>
      <c r="F38" s="51">
        <v>0</v>
      </c>
      <c r="G38" s="4" t="s">
        <v>109</v>
      </c>
    </row>
    <row r="39" spans="2:7" ht="15.75" x14ac:dyDescent="0.2">
      <c r="B39" s="9" t="s">
        <v>77</v>
      </c>
      <c r="C39" s="51">
        <v>5720984</v>
      </c>
      <c r="D39" s="51">
        <v>5785389</v>
      </c>
      <c r="E39" s="51">
        <v>4988479</v>
      </c>
      <c r="F39" s="51">
        <v>3402212</v>
      </c>
      <c r="G39" s="4" t="s">
        <v>58</v>
      </c>
    </row>
    <row r="40" spans="2:7" ht="15.75" x14ac:dyDescent="0.2">
      <c r="B40" s="15" t="s">
        <v>78</v>
      </c>
      <c r="C40" s="53">
        <v>31000422</v>
      </c>
      <c r="D40" s="53">
        <v>33169623</v>
      </c>
      <c r="E40" s="53">
        <v>31770927</v>
      </c>
      <c r="F40" s="53">
        <v>31836677</v>
      </c>
      <c r="G40" s="20" t="s">
        <v>90</v>
      </c>
    </row>
    <row r="41" spans="2:7" ht="15.75" x14ac:dyDescent="0.2">
      <c r="B41" s="13"/>
      <c r="C41" s="34"/>
      <c r="D41" s="34"/>
      <c r="E41" s="34"/>
      <c r="F41" s="34"/>
      <c r="G41" s="21"/>
    </row>
    <row r="42" spans="2:7" ht="18.75" x14ac:dyDescent="0.2">
      <c r="B42" s="24" t="s">
        <v>39</v>
      </c>
      <c r="C42" s="33"/>
      <c r="D42" s="33"/>
      <c r="E42" s="33"/>
      <c r="F42" s="33"/>
      <c r="G42" s="26" t="s">
        <v>105</v>
      </c>
    </row>
    <row r="43" spans="2:7" ht="15.75" x14ac:dyDescent="0.2">
      <c r="B43" s="8" t="s">
        <v>22</v>
      </c>
      <c r="C43" s="52">
        <v>72340000</v>
      </c>
      <c r="D43" s="52">
        <v>71285000</v>
      </c>
      <c r="E43" s="52">
        <v>68945000</v>
      </c>
      <c r="F43" s="52">
        <v>68000000</v>
      </c>
      <c r="G43" s="3" t="s">
        <v>3</v>
      </c>
    </row>
    <row r="44" spans="2:7" ht="15.75" x14ac:dyDescent="0.2">
      <c r="B44" s="9" t="s">
        <v>23</v>
      </c>
      <c r="C44" s="51">
        <v>72340000</v>
      </c>
      <c r="D44" s="51">
        <v>71285000</v>
      </c>
      <c r="E44" s="51">
        <v>68945000</v>
      </c>
      <c r="F44" s="51">
        <v>68000000</v>
      </c>
      <c r="G44" s="4" t="s">
        <v>4</v>
      </c>
    </row>
    <row r="45" spans="2:7" ht="15.75" x14ac:dyDescent="0.2">
      <c r="B45" s="9" t="s">
        <v>97</v>
      </c>
      <c r="C45" s="51">
        <v>72340000</v>
      </c>
      <c r="D45" s="51">
        <v>71285000</v>
      </c>
      <c r="E45" s="51">
        <v>68945000</v>
      </c>
      <c r="F45" s="51">
        <v>68000000</v>
      </c>
      <c r="G45" s="4" t="s">
        <v>5</v>
      </c>
    </row>
    <row r="46" spans="2:7" ht="15.75" x14ac:dyDescent="0.2">
      <c r="B46" s="9" t="s">
        <v>51</v>
      </c>
      <c r="C46" s="51">
        <v>4639299</v>
      </c>
      <c r="D46" s="51">
        <v>4365828</v>
      </c>
      <c r="E46" s="51">
        <v>4095970</v>
      </c>
      <c r="F46" s="51">
        <v>3926560</v>
      </c>
      <c r="G46" s="4" t="s">
        <v>43</v>
      </c>
    </row>
    <row r="47" spans="2:7" ht="15.75" x14ac:dyDescent="0.2">
      <c r="B47" s="9" t="s">
        <v>24</v>
      </c>
      <c r="C47" s="51">
        <v>161017</v>
      </c>
      <c r="D47" s="51">
        <v>161017</v>
      </c>
      <c r="E47" s="51">
        <v>161017</v>
      </c>
      <c r="F47" s="51">
        <v>161017</v>
      </c>
      <c r="G47" s="4" t="s">
        <v>6</v>
      </c>
    </row>
    <row r="48" spans="2:7" ht="15.75" x14ac:dyDescent="0.2">
      <c r="B48" s="9" t="s">
        <v>25</v>
      </c>
      <c r="C48" s="51">
        <v>0</v>
      </c>
      <c r="D48" s="51">
        <v>0</v>
      </c>
      <c r="E48" s="51">
        <v>0</v>
      </c>
      <c r="F48" s="51">
        <v>0</v>
      </c>
      <c r="G48" s="4" t="s">
        <v>7</v>
      </c>
    </row>
    <row r="49" spans="2:7" ht="15.75" x14ac:dyDescent="0.2">
      <c r="B49" s="9" t="s">
        <v>199</v>
      </c>
      <c r="C49" s="58">
        <v>0</v>
      </c>
      <c r="D49" s="58">
        <v>0</v>
      </c>
      <c r="E49" s="58">
        <v>0</v>
      </c>
      <c r="F49" s="58">
        <v>0</v>
      </c>
      <c r="G49" s="4" t="s">
        <v>200</v>
      </c>
    </row>
    <row r="50" spans="2:7" ht="15.75" x14ac:dyDescent="0.2">
      <c r="B50" s="9" t="s">
        <v>26</v>
      </c>
      <c r="C50" s="51">
        <v>1911328</v>
      </c>
      <c r="D50" s="51">
        <v>1911328</v>
      </c>
      <c r="E50" s="51">
        <v>1911328</v>
      </c>
      <c r="F50" s="51">
        <v>1911328</v>
      </c>
      <c r="G50" s="4" t="s">
        <v>110</v>
      </c>
    </row>
    <row r="51" spans="2:7" ht="15.75" x14ac:dyDescent="0.2">
      <c r="B51" s="9" t="s">
        <v>27</v>
      </c>
      <c r="C51" s="51">
        <v>0</v>
      </c>
      <c r="D51" s="51">
        <v>0</v>
      </c>
      <c r="E51" s="51">
        <v>0</v>
      </c>
      <c r="F51" s="51">
        <v>0</v>
      </c>
      <c r="G51" s="4" t="s">
        <v>8</v>
      </c>
    </row>
    <row r="52" spans="2:7" ht="15.75" x14ac:dyDescent="0.2">
      <c r="B52" s="9" t="s">
        <v>28</v>
      </c>
      <c r="C52" s="51">
        <v>0</v>
      </c>
      <c r="D52" s="51">
        <v>0</v>
      </c>
      <c r="E52" s="51">
        <v>0</v>
      </c>
      <c r="F52" s="51">
        <v>0</v>
      </c>
      <c r="G52" s="4" t="s">
        <v>9</v>
      </c>
    </row>
    <row r="53" spans="2:7" ht="15.75" x14ac:dyDescent="0.2">
      <c r="B53" s="9" t="s">
        <v>194</v>
      </c>
      <c r="C53" s="51">
        <v>0</v>
      </c>
      <c r="D53" s="51">
        <v>0</v>
      </c>
      <c r="E53" s="51">
        <v>0</v>
      </c>
      <c r="F53" s="51">
        <v>0</v>
      </c>
      <c r="G53" s="4" t="s">
        <v>192</v>
      </c>
    </row>
    <row r="54" spans="2:7" ht="15.75" x14ac:dyDescent="0.2">
      <c r="B54" s="9" t="s">
        <v>195</v>
      </c>
      <c r="C54" s="51">
        <v>0</v>
      </c>
      <c r="D54" s="51">
        <v>0</v>
      </c>
      <c r="E54" s="51">
        <v>0</v>
      </c>
      <c r="F54" s="51">
        <v>0</v>
      </c>
      <c r="G54" s="4" t="s">
        <v>193</v>
      </c>
    </row>
    <row r="55" spans="2:7" ht="15.75" x14ac:dyDescent="0.2">
      <c r="B55" s="9" t="s">
        <v>29</v>
      </c>
      <c r="C55" s="51">
        <v>-2333363</v>
      </c>
      <c r="D55" s="51">
        <v>-2908054</v>
      </c>
      <c r="E55" s="51">
        <v>-2557518</v>
      </c>
      <c r="F55" s="51">
        <v>-2152101</v>
      </c>
      <c r="G55" s="4" t="s">
        <v>44</v>
      </c>
    </row>
    <row r="56" spans="2:7" ht="15.75" x14ac:dyDescent="0.2">
      <c r="B56" s="9" t="s">
        <v>31</v>
      </c>
      <c r="C56" s="51">
        <v>-5826883</v>
      </c>
      <c r="D56" s="51">
        <v>-5006244</v>
      </c>
      <c r="E56" s="51">
        <v>-8971645</v>
      </c>
      <c r="F56" s="51">
        <v>-7078718</v>
      </c>
      <c r="G56" s="4" t="s">
        <v>111</v>
      </c>
    </row>
    <row r="57" spans="2:7" ht="15.75" x14ac:dyDescent="0.2">
      <c r="B57" s="9" t="s">
        <v>30</v>
      </c>
      <c r="C57" s="51">
        <v>70891398</v>
      </c>
      <c r="D57" s="51">
        <v>69808875</v>
      </c>
      <c r="E57" s="51">
        <v>63584152</v>
      </c>
      <c r="F57" s="51">
        <v>64768086</v>
      </c>
      <c r="G57" s="4" t="s">
        <v>11</v>
      </c>
    </row>
    <row r="58" spans="2:7" ht="15.75" x14ac:dyDescent="0.2">
      <c r="B58" s="22" t="s">
        <v>196</v>
      </c>
      <c r="C58" s="51">
        <v>0</v>
      </c>
      <c r="D58" s="51">
        <v>0</v>
      </c>
      <c r="E58" s="51">
        <v>0</v>
      </c>
      <c r="F58" s="51">
        <v>0</v>
      </c>
      <c r="G58" s="23" t="s">
        <v>191</v>
      </c>
    </row>
    <row r="59" spans="2:7" ht="15.75" x14ac:dyDescent="0.2">
      <c r="B59" s="10" t="s">
        <v>52</v>
      </c>
      <c r="C59" s="53">
        <v>101891820</v>
      </c>
      <c r="D59" s="53">
        <v>102978498</v>
      </c>
      <c r="E59" s="53">
        <v>95355079</v>
      </c>
      <c r="F59" s="53">
        <v>96604763</v>
      </c>
      <c r="G59" s="5" t="s">
        <v>10</v>
      </c>
    </row>
    <row r="60" spans="2:7" ht="15.75" x14ac:dyDescent="0.2">
      <c r="B60" s="11"/>
      <c r="C60" s="32"/>
      <c r="D60" s="32"/>
      <c r="E60" s="32"/>
      <c r="F60" s="32"/>
      <c r="G60" s="18"/>
    </row>
    <row r="61" spans="2:7" ht="15.75" x14ac:dyDescent="0.2">
      <c r="B61" s="11"/>
      <c r="C61" s="32"/>
      <c r="D61" s="32"/>
      <c r="E61" s="32"/>
      <c r="F61" s="32"/>
      <c r="G61" s="18"/>
    </row>
    <row r="62" spans="2:7" ht="18.75" x14ac:dyDescent="0.2">
      <c r="B62" s="24" t="s">
        <v>32</v>
      </c>
      <c r="C62" s="33"/>
      <c r="D62" s="33"/>
      <c r="E62" s="33"/>
      <c r="F62" s="33"/>
      <c r="G62" s="26" t="s">
        <v>12</v>
      </c>
    </row>
    <row r="63" spans="2:7" ht="15.75" x14ac:dyDescent="0.2">
      <c r="B63" s="8" t="s">
        <v>80</v>
      </c>
      <c r="C63" s="52">
        <v>38898731</v>
      </c>
      <c r="D63" s="52">
        <v>44649090</v>
      </c>
      <c r="E63" s="52">
        <v>42442718</v>
      </c>
      <c r="F63" s="52">
        <v>41807417</v>
      </c>
      <c r="G63" s="3" t="s">
        <v>59</v>
      </c>
    </row>
    <row r="64" spans="2:7" ht="15.75" x14ac:dyDescent="0.2">
      <c r="B64" s="9" t="s">
        <v>81</v>
      </c>
      <c r="C64" s="51">
        <v>26205077</v>
      </c>
      <c r="D64" s="51">
        <v>29842635</v>
      </c>
      <c r="E64" s="51">
        <v>29543141</v>
      </c>
      <c r="F64" s="51">
        <v>30970528</v>
      </c>
      <c r="G64" s="4" t="s">
        <v>60</v>
      </c>
    </row>
    <row r="65" spans="2:7" ht="15.75" x14ac:dyDescent="0.2">
      <c r="B65" s="9" t="s">
        <v>99</v>
      </c>
      <c r="C65" s="51">
        <v>12693654</v>
      </c>
      <c r="D65" s="51">
        <v>14806455</v>
      </c>
      <c r="E65" s="51">
        <v>12899577</v>
      </c>
      <c r="F65" s="51">
        <v>10836889</v>
      </c>
      <c r="G65" s="4" t="s">
        <v>61</v>
      </c>
    </row>
    <row r="66" spans="2:7" ht="15.75" x14ac:dyDescent="0.2">
      <c r="B66" s="9" t="s">
        <v>82</v>
      </c>
      <c r="C66" s="51">
        <v>10473575</v>
      </c>
      <c r="D66" s="51">
        <v>11440196</v>
      </c>
      <c r="E66" s="51">
        <v>11163048</v>
      </c>
      <c r="F66" s="51">
        <v>19169264</v>
      </c>
      <c r="G66" s="4" t="s">
        <v>62</v>
      </c>
    </row>
    <row r="67" spans="2:7" ht="15.75" x14ac:dyDescent="0.2">
      <c r="B67" s="9" t="s">
        <v>83</v>
      </c>
      <c r="C67" s="51">
        <v>105671</v>
      </c>
      <c r="D67" s="51">
        <v>128122</v>
      </c>
      <c r="E67" s="51">
        <v>61938</v>
      </c>
      <c r="F67" s="51">
        <v>117217</v>
      </c>
      <c r="G67" s="4" t="s">
        <v>63</v>
      </c>
    </row>
    <row r="68" spans="2:7" ht="15.75" x14ac:dyDescent="0.2">
      <c r="B68" s="9" t="s">
        <v>84</v>
      </c>
      <c r="C68" s="51">
        <v>4985442</v>
      </c>
      <c r="D68" s="51">
        <v>5122660</v>
      </c>
      <c r="E68" s="51">
        <v>4356156</v>
      </c>
      <c r="F68" s="51">
        <v>4532103</v>
      </c>
      <c r="G68" s="4" t="s">
        <v>64</v>
      </c>
    </row>
    <row r="69" spans="2:7" ht="15.75" x14ac:dyDescent="0.2">
      <c r="B69" s="9" t="s">
        <v>85</v>
      </c>
      <c r="C69" s="51">
        <v>1447921</v>
      </c>
      <c r="D69" s="51">
        <v>971110</v>
      </c>
      <c r="E69" s="51">
        <v>1013034</v>
      </c>
      <c r="F69" s="51">
        <v>1503019</v>
      </c>
      <c r="G69" s="4" t="s">
        <v>65</v>
      </c>
    </row>
    <row r="70" spans="2:7" ht="15.75" x14ac:dyDescent="0.2">
      <c r="B70" s="9" t="s">
        <v>86</v>
      </c>
      <c r="C70" s="51">
        <v>666487</v>
      </c>
      <c r="D70" s="51">
        <v>2267027</v>
      </c>
      <c r="E70" s="51">
        <v>661557</v>
      </c>
      <c r="F70" s="51">
        <v>-9952611</v>
      </c>
      <c r="G70" s="4" t="s">
        <v>66</v>
      </c>
    </row>
    <row r="71" spans="2:7" ht="15.75" x14ac:dyDescent="0.2">
      <c r="B71" s="9" t="s">
        <v>87</v>
      </c>
      <c r="C71" s="51">
        <v>1816491</v>
      </c>
      <c r="D71" s="51">
        <v>1829231</v>
      </c>
      <c r="E71" s="51">
        <v>1935510</v>
      </c>
      <c r="F71" s="51">
        <v>2334134</v>
      </c>
      <c r="G71" s="4" t="s">
        <v>45</v>
      </c>
    </row>
    <row r="72" spans="2:7" ht="15.75" x14ac:dyDescent="0.2">
      <c r="B72" s="9" t="s">
        <v>88</v>
      </c>
      <c r="C72" s="51">
        <v>152769</v>
      </c>
      <c r="D72" s="51">
        <v>236244</v>
      </c>
      <c r="E72" s="51">
        <v>295082</v>
      </c>
      <c r="F72" s="51">
        <v>233855</v>
      </c>
      <c r="G72" s="4" t="s">
        <v>46</v>
      </c>
    </row>
    <row r="73" spans="2:7" ht="15.75" x14ac:dyDescent="0.2">
      <c r="B73" s="9" t="s">
        <v>92</v>
      </c>
      <c r="C73" s="51">
        <v>2330209</v>
      </c>
      <c r="D73" s="51">
        <v>3860014</v>
      </c>
      <c r="E73" s="51">
        <v>2301985</v>
      </c>
      <c r="F73" s="51">
        <v>-7852332</v>
      </c>
      <c r="G73" s="4" t="s">
        <v>67</v>
      </c>
    </row>
    <row r="74" spans="2:7" ht="15.75" x14ac:dyDescent="0.2">
      <c r="B74" s="9" t="s">
        <v>89</v>
      </c>
      <c r="C74" s="51">
        <v>835484</v>
      </c>
      <c r="D74" s="51">
        <v>1081712</v>
      </c>
      <c r="E74" s="51">
        <v>1051270</v>
      </c>
      <c r="F74" s="51">
        <v>996821</v>
      </c>
      <c r="G74" s="4" t="s">
        <v>68</v>
      </c>
    </row>
    <row r="75" spans="2:7" ht="15.75" x14ac:dyDescent="0.2">
      <c r="B75" s="9" t="s">
        <v>134</v>
      </c>
      <c r="C75" s="51">
        <v>1494725</v>
      </c>
      <c r="D75" s="51">
        <v>2778302</v>
      </c>
      <c r="E75" s="51">
        <v>1250715</v>
      </c>
      <c r="F75" s="51">
        <v>-8849153</v>
      </c>
      <c r="G75" s="30" t="s">
        <v>143</v>
      </c>
    </row>
    <row r="76" spans="2:7" ht="15.75" x14ac:dyDescent="0.2">
      <c r="B76" s="9" t="s">
        <v>113</v>
      </c>
      <c r="C76" s="51">
        <v>443843</v>
      </c>
      <c r="D76" s="51">
        <v>421728</v>
      </c>
      <c r="E76" s="51">
        <v>1566</v>
      </c>
      <c r="F76" s="51">
        <v>188017</v>
      </c>
      <c r="G76" s="30" t="s">
        <v>135</v>
      </c>
    </row>
    <row r="77" spans="2:7" ht="15.75" x14ac:dyDescent="0.2">
      <c r="B77" s="9" t="s">
        <v>136</v>
      </c>
      <c r="C77" s="51">
        <v>0</v>
      </c>
      <c r="D77" s="51">
        <v>0</v>
      </c>
      <c r="E77" s="51">
        <v>0</v>
      </c>
      <c r="F77" s="51">
        <v>0</v>
      </c>
      <c r="G77" s="30" t="s">
        <v>137</v>
      </c>
    </row>
    <row r="78" spans="2:7" ht="15.75" x14ac:dyDescent="0.2">
      <c r="B78" s="9" t="s">
        <v>138</v>
      </c>
      <c r="C78" s="51">
        <v>0</v>
      </c>
      <c r="D78" s="51">
        <v>0</v>
      </c>
      <c r="E78" s="51">
        <v>0</v>
      </c>
      <c r="F78" s="51">
        <v>0</v>
      </c>
      <c r="G78" s="30" t="s">
        <v>100</v>
      </c>
    </row>
    <row r="79" spans="2:7" ht="15.75" x14ac:dyDescent="0.2">
      <c r="B79" s="9" t="s">
        <v>139</v>
      </c>
      <c r="C79" s="51">
        <v>90000</v>
      </c>
      <c r="D79" s="51">
        <v>62500</v>
      </c>
      <c r="E79" s="51">
        <v>61615</v>
      </c>
      <c r="F79" s="51">
        <v>0</v>
      </c>
      <c r="G79" s="30" t="s">
        <v>140</v>
      </c>
    </row>
    <row r="80" spans="2:7" ht="15.75" x14ac:dyDescent="0.2">
      <c r="B80" s="9" t="s">
        <v>132</v>
      </c>
      <c r="C80" s="51">
        <v>960882</v>
      </c>
      <c r="D80" s="51">
        <v>2294074</v>
      </c>
      <c r="E80" s="51">
        <v>1187534</v>
      </c>
      <c r="F80" s="51">
        <v>-9037170</v>
      </c>
      <c r="G80" s="30" t="s">
        <v>131</v>
      </c>
    </row>
    <row r="81" spans="2:11" ht="15.75" x14ac:dyDescent="0.2">
      <c r="B81" s="22" t="s">
        <v>196</v>
      </c>
      <c r="C81" s="51">
        <v>0</v>
      </c>
      <c r="D81" s="51">
        <v>0</v>
      </c>
      <c r="E81" s="51">
        <v>0</v>
      </c>
      <c r="F81" s="51">
        <v>0</v>
      </c>
      <c r="G81" s="23" t="s">
        <v>191</v>
      </c>
    </row>
    <row r="82" spans="2:11" ht="15.75" x14ac:dyDescent="0.2">
      <c r="B82" s="10" t="s">
        <v>141</v>
      </c>
      <c r="C82" s="53">
        <v>960882</v>
      </c>
      <c r="D82" s="53">
        <v>2294074</v>
      </c>
      <c r="E82" s="53">
        <v>1187534</v>
      </c>
      <c r="F82" s="53">
        <v>-9037170</v>
      </c>
      <c r="G82" s="31" t="s">
        <v>142</v>
      </c>
    </row>
    <row r="83" spans="2:11" ht="15.75" x14ac:dyDescent="0.2">
      <c r="B83" s="11"/>
      <c r="C83" s="32"/>
      <c r="D83" s="32"/>
      <c r="E83" s="32"/>
      <c r="F83" s="32"/>
      <c r="G83" s="18"/>
    </row>
    <row r="84" spans="2:11" ht="15.75" x14ac:dyDescent="0.2">
      <c r="B84" s="11"/>
      <c r="C84" s="32"/>
      <c r="D84" s="32"/>
      <c r="E84" s="32"/>
      <c r="F84" s="32"/>
      <c r="G84" s="18"/>
    </row>
    <row r="85" spans="2:11" ht="18.75" x14ac:dyDescent="0.2">
      <c r="B85" s="24" t="s">
        <v>33</v>
      </c>
      <c r="C85" s="35"/>
      <c r="D85" s="35"/>
      <c r="E85" s="35"/>
      <c r="F85" s="35"/>
      <c r="G85" s="26" t="s">
        <v>17</v>
      </c>
    </row>
    <row r="86" spans="2:11" ht="15.75" x14ac:dyDescent="0.2">
      <c r="B86" s="8" t="s">
        <v>34</v>
      </c>
      <c r="C86" s="52">
        <v>3187865</v>
      </c>
      <c r="D86" s="52">
        <v>3203260</v>
      </c>
      <c r="E86" s="52">
        <v>3713960</v>
      </c>
      <c r="F86" s="52">
        <v>5718800</v>
      </c>
      <c r="G86" s="3" t="s">
        <v>13</v>
      </c>
    </row>
    <row r="87" spans="2:11" ht="15.75" x14ac:dyDescent="0.2">
      <c r="B87" s="9" t="s">
        <v>35</v>
      </c>
      <c r="C87" s="51">
        <v>4241654</v>
      </c>
      <c r="D87" s="51">
        <v>9160411</v>
      </c>
      <c r="E87" s="51">
        <v>4553316</v>
      </c>
      <c r="F87" s="51">
        <v>5420319</v>
      </c>
      <c r="G87" s="4" t="s">
        <v>14</v>
      </c>
    </row>
    <row r="88" spans="2:11" ht="15.75" x14ac:dyDescent="0.2">
      <c r="B88" s="9" t="s">
        <v>36</v>
      </c>
      <c r="C88" s="51">
        <v>-3467547</v>
      </c>
      <c r="D88" s="51">
        <v>-9383386</v>
      </c>
      <c r="E88" s="51">
        <v>-4644793</v>
      </c>
      <c r="F88" s="51">
        <v>-11319010</v>
      </c>
      <c r="G88" s="4" t="s">
        <v>15</v>
      </c>
    </row>
    <row r="89" spans="2:11" ht="15.75" x14ac:dyDescent="0.2">
      <c r="B89" s="9" t="s">
        <v>37</v>
      </c>
      <c r="C89" s="51">
        <v>-2488172</v>
      </c>
      <c r="D89" s="51">
        <v>207580</v>
      </c>
      <c r="E89" s="51">
        <v>-419223</v>
      </c>
      <c r="F89" s="51">
        <v>3893851</v>
      </c>
      <c r="G89" s="4" t="s">
        <v>16</v>
      </c>
    </row>
    <row r="90" spans="2:11" ht="15.75" x14ac:dyDescent="0.2">
      <c r="B90" s="57" t="s">
        <v>201</v>
      </c>
      <c r="C90" s="59">
        <v>0</v>
      </c>
      <c r="D90" s="59">
        <v>0</v>
      </c>
      <c r="E90" s="59">
        <v>0</v>
      </c>
      <c r="F90" s="59">
        <v>0</v>
      </c>
      <c r="G90" s="4" t="s">
        <v>202</v>
      </c>
    </row>
    <row r="91" spans="2:11" ht="15.75" x14ac:dyDescent="0.2">
      <c r="B91" s="16" t="s">
        <v>38</v>
      </c>
      <c r="C91" s="53">
        <v>1473800</v>
      </c>
      <c r="D91" s="53">
        <v>3187865</v>
      </c>
      <c r="E91" s="53">
        <v>3203260</v>
      </c>
      <c r="F91" s="53">
        <v>3713960</v>
      </c>
      <c r="G91" s="19" t="s">
        <v>91</v>
      </c>
    </row>
    <row r="94" spans="2:11" ht="18.75" x14ac:dyDescent="0.2">
      <c r="B94" s="24" t="s">
        <v>144</v>
      </c>
      <c r="C94" s="25"/>
      <c r="D94" s="25"/>
      <c r="E94" s="25"/>
      <c r="F94" s="25"/>
      <c r="G94" s="26" t="s">
        <v>145</v>
      </c>
    </row>
    <row r="95" spans="2:11" ht="15.75" x14ac:dyDescent="0.2">
      <c r="B95" s="8" t="s">
        <v>146</v>
      </c>
      <c r="C95" s="37">
        <f>+C6*100/C8</f>
        <v>1.3293544373790434</v>
      </c>
      <c r="D95" s="37">
        <f>+D6*100/D8</f>
        <v>3.7498576138037456</v>
      </c>
      <c r="E95" s="37">
        <f>+E6*100/E8</f>
        <v>6.5543534701573716</v>
      </c>
      <c r="F95" s="37">
        <f t="shared" ref="F95" si="0">+F6*100/F8</f>
        <v>6.385479411764706</v>
      </c>
      <c r="G95" s="3" t="s">
        <v>147</v>
      </c>
      <c r="I95" s="60"/>
      <c r="J95" s="60"/>
      <c r="K95" s="60"/>
    </row>
    <row r="96" spans="2:11" ht="15.75" x14ac:dyDescent="0.2">
      <c r="B96" s="9" t="s">
        <v>148</v>
      </c>
      <c r="C96" s="38">
        <f>+C82/C8</f>
        <v>1.3282858722698368E-2</v>
      </c>
      <c r="D96" s="38">
        <f>+D82/D8</f>
        <v>3.2181721259732059E-2</v>
      </c>
      <c r="E96" s="38">
        <f>+E82/E8</f>
        <v>1.7224367249256654E-2</v>
      </c>
      <c r="F96" s="38">
        <f t="shared" ref="F96" si="1">+F82/F8</f>
        <v>-0.13289955882352941</v>
      </c>
      <c r="G96" s="4" t="s">
        <v>149</v>
      </c>
      <c r="I96" s="60"/>
      <c r="J96" s="60"/>
      <c r="K96" s="60"/>
    </row>
    <row r="97" spans="2:11" ht="15.75" x14ac:dyDescent="0.2">
      <c r="B97" s="9" t="s">
        <v>150</v>
      </c>
      <c r="C97" s="38">
        <f>+C53/C8</f>
        <v>0</v>
      </c>
      <c r="D97" s="38">
        <f>+D53/D8</f>
        <v>0</v>
      </c>
      <c r="E97" s="38">
        <f>+E53/E8</f>
        <v>0</v>
      </c>
      <c r="F97" s="38">
        <f t="shared" ref="F97" si="2">+F53/F8</f>
        <v>0</v>
      </c>
      <c r="G97" s="4" t="s">
        <v>151</v>
      </c>
      <c r="I97" s="60"/>
      <c r="J97" s="60"/>
      <c r="K97" s="60"/>
    </row>
    <row r="98" spans="2:11" ht="15.75" x14ac:dyDescent="0.2">
      <c r="B98" s="9" t="s">
        <v>152</v>
      </c>
      <c r="C98" s="38">
        <f>+C57/C8</f>
        <v>0.97997508985346971</v>
      </c>
      <c r="D98" s="38">
        <f>+D57/D8</f>
        <v>0.97929262818264717</v>
      </c>
      <c r="E98" s="38">
        <f>+E57/E8</f>
        <v>0.92224457176009866</v>
      </c>
      <c r="F98" s="38">
        <f t="shared" ref="F98" si="3">+F57/F8</f>
        <v>0.95247185294117642</v>
      </c>
      <c r="G98" s="4" t="s">
        <v>153</v>
      </c>
      <c r="I98" s="60"/>
      <c r="J98" s="60"/>
      <c r="K98" s="60"/>
    </row>
    <row r="99" spans="2:11" ht="15.75" x14ac:dyDescent="0.2">
      <c r="B99" s="9" t="s">
        <v>154</v>
      </c>
      <c r="C99" s="38">
        <f>+C9/C82</f>
        <v>79.120016817881904</v>
      </c>
      <c r="D99" s="38">
        <f>+D9/D82</f>
        <v>36.911407391391911</v>
      </c>
      <c r="E99" s="38">
        <f>+E9/E82</f>
        <v>65.900639476427628</v>
      </c>
      <c r="F99" s="38">
        <f t="shared" ref="F99" si="4">+F9/F82</f>
        <v>-8.6448523154925709</v>
      </c>
      <c r="G99" s="4" t="s">
        <v>155</v>
      </c>
      <c r="I99" s="60"/>
      <c r="J99" s="60"/>
      <c r="K99" s="60"/>
    </row>
    <row r="100" spans="2:11" ht="15.75" x14ac:dyDescent="0.2">
      <c r="B100" s="9" t="s">
        <v>156</v>
      </c>
      <c r="C100" s="38">
        <f>+C53*100/C9</f>
        <v>0</v>
      </c>
      <c r="D100" s="38">
        <f>+D53*100/D9</f>
        <v>0</v>
      </c>
      <c r="E100" s="38">
        <f>+E53*100/E9</f>
        <v>0</v>
      </c>
      <c r="F100" s="38">
        <f t="shared" ref="F100" si="5">+F53*100/F9</f>
        <v>0</v>
      </c>
      <c r="G100" s="4" t="s">
        <v>157</v>
      </c>
      <c r="I100" s="60"/>
      <c r="J100" s="60"/>
      <c r="K100" s="60"/>
    </row>
    <row r="101" spans="2:11" ht="15.75" x14ac:dyDescent="0.2">
      <c r="B101" s="9" t="s">
        <v>158</v>
      </c>
      <c r="C101" s="38">
        <f>+C53*100/C82</f>
        <v>0</v>
      </c>
      <c r="D101" s="38">
        <f>+D53*100/D82</f>
        <v>0</v>
      </c>
      <c r="E101" s="38">
        <f>+E53*100/E82</f>
        <v>0</v>
      </c>
      <c r="F101" s="38">
        <f t="shared" ref="F101" si="6">+F53*100/F82</f>
        <v>0</v>
      </c>
      <c r="G101" s="4" t="s">
        <v>159</v>
      </c>
      <c r="I101" s="60"/>
      <c r="J101" s="60"/>
      <c r="K101" s="60"/>
    </row>
    <row r="102" spans="2:11" ht="15.75" x14ac:dyDescent="0.2">
      <c r="B102" s="10" t="s">
        <v>160</v>
      </c>
      <c r="C102" s="39">
        <f>+C9/C57</f>
        <v>1.0724150199436044</v>
      </c>
      <c r="D102" s="39">
        <f>+D9/D57</f>
        <v>1.2129904686187825</v>
      </c>
      <c r="E102" s="39">
        <f>+E9/E57</f>
        <v>1.2307980453997405</v>
      </c>
      <c r="F102" s="39">
        <f t="shared" ref="F102" si="7">+F9/F57</f>
        <v>1.206226782739882</v>
      </c>
      <c r="G102" s="5" t="s">
        <v>161</v>
      </c>
      <c r="I102" s="60"/>
      <c r="J102" s="60"/>
      <c r="K102" s="60"/>
    </row>
    <row r="103" spans="2:11" ht="15.75" x14ac:dyDescent="0.2">
      <c r="B103" s="40"/>
      <c r="C103" s="41"/>
      <c r="D103" s="41"/>
      <c r="E103" s="41"/>
      <c r="F103" s="41"/>
      <c r="G103" s="42"/>
      <c r="I103" s="60"/>
      <c r="J103" s="60"/>
      <c r="K103" s="60"/>
    </row>
    <row r="104" spans="2:11" ht="15.75" x14ac:dyDescent="0.2">
      <c r="B104" s="43" t="s">
        <v>162</v>
      </c>
      <c r="C104" s="44">
        <f>+C65*100/C63</f>
        <v>32.63256582843281</v>
      </c>
      <c r="D104" s="44">
        <f>+D65*100/D63</f>
        <v>33.16182927804352</v>
      </c>
      <c r="E104" s="44">
        <f>+E65*100/E63</f>
        <v>30.392909803750079</v>
      </c>
      <c r="F104" s="44">
        <f t="shared" ref="F104" si="8">+F65*100/F63</f>
        <v>25.920972348040539</v>
      </c>
      <c r="G104" s="3" t="s">
        <v>163</v>
      </c>
      <c r="I104" s="60"/>
      <c r="J104" s="60"/>
      <c r="K104" s="60"/>
    </row>
    <row r="105" spans="2:11" ht="15.75" x14ac:dyDescent="0.2">
      <c r="B105" s="9" t="s">
        <v>164</v>
      </c>
      <c r="C105" s="45">
        <f>+C73*100/C63</f>
        <v>5.9904499198187207</v>
      </c>
      <c r="D105" s="45">
        <f>+D73*100/D63</f>
        <v>8.6452243483573792</v>
      </c>
      <c r="E105" s="45">
        <f>+E73*100/E63</f>
        <v>5.4237454820871749</v>
      </c>
      <c r="F105" s="45">
        <f t="shared" ref="F105" si="9">+F73*100/F63</f>
        <v>-18.782150545201105</v>
      </c>
      <c r="G105" s="4" t="s">
        <v>165</v>
      </c>
      <c r="I105" s="60"/>
      <c r="J105" s="60"/>
      <c r="K105" s="60"/>
    </row>
    <row r="106" spans="2:11" ht="15.75" x14ac:dyDescent="0.2">
      <c r="B106" s="9" t="s">
        <v>166</v>
      </c>
      <c r="C106" s="45">
        <f>+C80*100/C63</f>
        <v>2.4702142596888317</v>
      </c>
      <c r="D106" s="45">
        <f>+D80*100/D63</f>
        <v>5.1380084118175757</v>
      </c>
      <c r="E106" s="45">
        <f>+E80*100/E63</f>
        <v>2.7979687823008885</v>
      </c>
      <c r="F106" s="45">
        <f t="shared" ref="F106" si="10">+F80*100/F63</f>
        <v>-21.61618834284835</v>
      </c>
      <c r="G106" s="4" t="s">
        <v>167</v>
      </c>
      <c r="I106" s="60"/>
      <c r="J106" s="60"/>
      <c r="K106" s="60"/>
    </row>
    <row r="107" spans="2:11" ht="15.75" x14ac:dyDescent="0.2">
      <c r="B107" s="9" t="s">
        <v>168</v>
      </c>
      <c r="C107" s="45">
        <f>C80*100/C27</f>
        <v>0.94304135503713649</v>
      </c>
      <c r="D107" s="45">
        <f>D80*100/D27</f>
        <v>2.2277213637355637</v>
      </c>
      <c r="E107" s="45">
        <f>E80*100/E27</f>
        <v>1.2453809618258509</v>
      </c>
      <c r="F107" s="45">
        <f t="shared" ref="F107" si="11">F80*100/F27</f>
        <v>-9.3547871961551206</v>
      </c>
      <c r="G107" s="4" t="s">
        <v>169</v>
      </c>
      <c r="I107" s="60"/>
      <c r="J107" s="60"/>
      <c r="K107" s="60"/>
    </row>
    <row r="108" spans="2:11" ht="15.75" x14ac:dyDescent="0.2">
      <c r="B108" s="10" t="s">
        <v>170</v>
      </c>
      <c r="C108" s="46">
        <f>+C82*100/C57</f>
        <v>1.3554282001886886</v>
      </c>
      <c r="D108" s="46">
        <f>+D82*100/D57</f>
        <v>3.2862211287604906</v>
      </c>
      <c r="E108" s="46">
        <f>+E82*100/E57</f>
        <v>1.8676572111868379</v>
      </c>
      <c r="F108" s="46">
        <f t="shared" ref="F108" si="12">+F82*100/F57</f>
        <v>-13.953121912541928</v>
      </c>
      <c r="G108" s="5" t="s">
        <v>171</v>
      </c>
      <c r="I108" s="60"/>
      <c r="J108" s="60"/>
      <c r="K108" s="60"/>
    </row>
    <row r="109" spans="2:11" ht="15.75" x14ac:dyDescent="0.2">
      <c r="B109" s="40"/>
      <c r="C109" s="47"/>
      <c r="D109" s="47"/>
      <c r="E109" s="47"/>
      <c r="F109" s="47"/>
      <c r="G109" s="48"/>
      <c r="I109" s="60"/>
      <c r="J109" s="60"/>
      <c r="K109" s="60"/>
    </row>
    <row r="110" spans="2:11" ht="15.75" x14ac:dyDescent="0.2">
      <c r="B110" s="8" t="s">
        <v>172</v>
      </c>
      <c r="C110" s="37">
        <f>+C40*100/C27</f>
        <v>30.424838814342504</v>
      </c>
      <c r="D110" s="37">
        <f>+D40*100/D27</f>
        <v>32.210241598202373</v>
      </c>
      <c r="E110" s="37">
        <f>+E40*100/E27</f>
        <v>33.318547195582525</v>
      </c>
      <c r="F110" s="37">
        <f t="shared" ref="F110" si="13">+F40*100/F27</f>
        <v>32.955597644807639</v>
      </c>
      <c r="G110" s="3" t="s">
        <v>173</v>
      </c>
      <c r="I110" s="60"/>
      <c r="J110" s="60"/>
      <c r="K110" s="60"/>
    </row>
    <row r="111" spans="2:11" ht="15.75" x14ac:dyDescent="0.2">
      <c r="B111" s="9" t="s">
        <v>174</v>
      </c>
      <c r="C111" s="38">
        <f>+C57*100/C27</f>
        <v>69.575161185657493</v>
      </c>
      <c r="D111" s="38">
        <f>+D57*100/D27</f>
        <v>67.789758401797627</v>
      </c>
      <c r="E111" s="38">
        <f>+E57*100/E27</f>
        <v>66.681452804417475</v>
      </c>
      <c r="F111" s="38">
        <f t="shared" ref="F111" si="14">+F57*100/F27</f>
        <v>67.044402355192361</v>
      </c>
      <c r="G111" s="4" t="s">
        <v>175</v>
      </c>
      <c r="I111" s="60"/>
      <c r="J111" s="60"/>
      <c r="K111" s="60"/>
    </row>
    <row r="112" spans="2:11" ht="15.75" x14ac:dyDescent="0.2">
      <c r="B112" s="10" t="s">
        <v>176</v>
      </c>
      <c r="C112" s="39">
        <f>+C74/C73</f>
        <v>0.35854466273196955</v>
      </c>
      <c r="D112" s="39">
        <f>+D74/D73</f>
        <v>0.28023525303276103</v>
      </c>
      <c r="E112" s="39">
        <f>+E74/E73</f>
        <v>0.45667977853895658</v>
      </c>
      <c r="F112" s="39">
        <f t="shared" ref="F112" si="15">+F74/F73</f>
        <v>-0.12694585506573078</v>
      </c>
      <c r="G112" s="5" t="s">
        <v>177</v>
      </c>
      <c r="I112" s="60"/>
      <c r="J112" s="60"/>
      <c r="K112" s="60"/>
    </row>
    <row r="113" spans="2:11" ht="15.75" x14ac:dyDescent="0.2">
      <c r="B113" s="49"/>
      <c r="C113" s="47"/>
      <c r="D113" s="47"/>
      <c r="E113" s="47"/>
      <c r="F113" s="47"/>
      <c r="G113" s="48"/>
      <c r="I113" s="60"/>
      <c r="J113" s="60"/>
      <c r="K113" s="60"/>
    </row>
    <row r="114" spans="2:11" ht="15.75" x14ac:dyDescent="0.2">
      <c r="B114" s="8" t="s">
        <v>178</v>
      </c>
      <c r="C114" s="37">
        <f>+C63/C27</f>
        <v>0.38176500331429941</v>
      </c>
      <c r="D114" s="37">
        <f>+D63/D27</f>
        <v>0.4335768229985254</v>
      </c>
      <c r="E114" s="37">
        <f>+E63/E27</f>
        <v>0.44510180731956606</v>
      </c>
      <c r="F114" s="37">
        <f t="shared" ref="F114" si="16">+F63/F27</f>
        <v>0.43276765763609398</v>
      </c>
      <c r="G114" s="3" t="s">
        <v>179</v>
      </c>
      <c r="I114" s="60"/>
      <c r="J114" s="60"/>
      <c r="K114" s="60"/>
    </row>
    <row r="115" spans="2:11" ht="15.75" x14ac:dyDescent="0.2">
      <c r="B115" s="9" t="s">
        <v>180</v>
      </c>
      <c r="C115" s="38">
        <f>+C63/C25</f>
        <v>0.66682879649246896</v>
      </c>
      <c r="D115" s="38">
        <f>+D63/D25</f>
        <v>0.7702544209968355</v>
      </c>
      <c r="E115" s="38">
        <f>+E63/E25</f>
        <v>0.75708642993783259</v>
      </c>
      <c r="F115" s="38">
        <f t="shared" ref="F115" si="17">+F63/F25</f>
        <v>0.8008198365655782</v>
      </c>
      <c r="G115" s="4" t="s">
        <v>181</v>
      </c>
      <c r="I115" s="60"/>
      <c r="J115" s="60"/>
      <c r="K115" s="60"/>
    </row>
    <row r="116" spans="2:11" ht="15.75" x14ac:dyDescent="0.2">
      <c r="B116" s="10" t="s">
        <v>182</v>
      </c>
      <c r="C116" s="39">
        <f>+C63/C119</f>
        <v>6.4661170232483611</v>
      </c>
      <c r="D116" s="39">
        <f>+D63/D119</f>
        <v>8.0112712720184369</v>
      </c>
      <c r="E116" s="39">
        <f>+E63/E119</f>
        <v>30.567668046588942</v>
      </c>
      <c r="F116" s="39">
        <f t="shared" ref="F116" si="18">+F63/F119</f>
        <v>15.185154096521945</v>
      </c>
      <c r="G116" s="5" t="s">
        <v>183</v>
      </c>
      <c r="I116" s="60"/>
      <c r="J116" s="60"/>
      <c r="K116" s="60"/>
    </row>
    <row r="117" spans="2:11" ht="15.75" x14ac:dyDescent="0.2">
      <c r="B117" s="40"/>
      <c r="C117" s="47"/>
      <c r="D117" s="47"/>
      <c r="E117" s="47"/>
      <c r="F117" s="47"/>
      <c r="G117" s="42"/>
      <c r="I117" s="60"/>
      <c r="J117" s="60"/>
      <c r="K117" s="60"/>
    </row>
    <row r="118" spans="2:11" ht="15.75" x14ac:dyDescent="0.2">
      <c r="B118" s="8" t="s">
        <v>184</v>
      </c>
      <c r="C118" s="50">
        <f>+C20/C36</f>
        <v>1.2379712317971625</v>
      </c>
      <c r="D118" s="50">
        <f>+D20/D36</f>
        <v>1.2035216321917201</v>
      </c>
      <c r="E118" s="50">
        <f>+E20/E36</f>
        <v>1.0518430578115936</v>
      </c>
      <c r="F118" s="50">
        <f t="shared" ref="F118" si="19">+F20/F36</f>
        <v>1.0970997913599649</v>
      </c>
      <c r="G118" s="3" t="s">
        <v>185</v>
      </c>
      <c r="I118" s="60"/>
      <c r="J118" s="60"/>
      <c r="K118" s="60"/>
    </row>
    <row r="119" spans="2:11" ht="15.75" x14ac:dyDescent="0.2">
      <c r="B119" s="10" t="s">
        <v>186</v>
      </c>
      <c r="C119" s="36">
        <f>+C20-C36</f>
        <v>6015779</v>
      </c>
      <c r="D119" s="36">
        <f>+D20-D36</f>
        <v>5573284</v>
      </c>
      <c r="E119" s="36">
        <f>+E20-E36</f>
        <v>1388484</v>
      </c>
      <c r="F119" s="36">
        <f t="shared" ref="F119" si="20">+F20-F36</f>
        <v>2753177</v>
      </c>
      <c r="G119" s="5" t="s">
        <v>187</v>
      </c>
      <c r="I119" s="60"/>
      <c r="J119" s="60"/>
      <c r="K119" s="60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2021-09-22T08:04:59Z</dcterms:modified>
</cp:coreProperties>
</file>